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\\tnas\inv_SK-Invest\Строительная Компания Инвест - Документы\ТЕНДЕРЫ\2026 г\Сафьян. Ремонт газоходов паровых котлов\Размещение\"/>
    </mc:Choice>
  </mc:AlternateContent>
  <bookViews>
    <workbookView xWindow="0" yWindow="0" windowWidth="28800" windowHeight="11205"/>
  </bookViews>
  <sheets>
    <sheet name="Форма КП" sheetId="1" r:id="rId1"/>
  </sheets>
  <definedNames>
    <definedName name="__DdeLink__223_42459660" localSheetId="0">#REF!</definedName>
    <definedName name="__DdeLink__223_4259145822" localSheetId="0">#REF!</definedName>
    <definedName name="__DdeLink__925_4119280658" localSheetId="0">#REF!</definedName>
    <definedName name="_xlnm.Print_Area" localSheetId="0">'Форма КП'!$A$1:$F$65</definedName>
  </definedNames>
  <calcPr calcId="162913"/>
</workbook>
</file>

<file path=xl/calcChain.xml><?xml version="1.0" encoding="utf-8"?>
<calcChain xmlns="http://schemas.openxmlformats.org/spreadsheetml/2006/main">
  <c r="F48" i="1" l="1"/>
  <c r="F47" i="1"/>
  <c r="F18" i="1"/>
  <c r="F19" i="1"/>
  <c r="F20" i="1"/>
  <c r="F21" i="1"/>
  <c r="F22" i="1"/>
  <c r="F17" i="1"/>
  <c r="F45" i="1"/>
  <c r="F44" i="1"/>
  <c r="F43" i="1"/>
  <c r="F42" i="1"/>
  <c r="F41" i="1"/>
  <c r="F40" i="1"/>
  <c r="F39" i="1"/>
  <c r="F38" i="1"/>
  <c r="F46" i="1" l="1"/>
  <c r="F31" i="1"/>
  <c r="F32" i="1"/>
  <c r="F33" i="1"/>
  <c r="F34" i="1"/>
  <c r="F35" i="1"/>
  <c r="F36" i="1"/>
  <c r="F37" i="1"/>
  <c r="F30" i="1"/>
  <c r="F49" i="1" l="1"/>
  <c r="F26" i="1"/>
  <c r="F50" i="1" l="1"/>
  <c r="F27" i="1"/>
  <c r="F25" i="1"/>
  <c r="F24" i="1" l="1"/>
  <c r="F28" i="1" s="1"/>
  <c r="F51" i="1" l="1"/>
  <c r="F52" i="1" s="1"/>
</calcChain>
</file>

<file path=xl/sharedStrings.xml><?xml version="1.0" encoding="utf-8"?>
<sst xmlns="http://schemas.openxmlformats.org/spreadsheetml/2006/main" count="65" uniqueCount="55">
  <si>
    <t>Коммерческое предложение</t>
  </si>
  <si>
    <t>От</t>
  </si>
  <si>
    <r>
      <t xml:space="preserve">(наименование предприятия-участника, </t>
    </r>
    <r>
      <rPr>
        <vertAlign val="superscript"/>
        <sz val="12"/>
        <color rgb="FFFF0000"/>
        <rFont val="Times New Roman"/>
        <family val="1"/>
        <charset val="204"/>
      </rPr>
      <t>ИНН</t>
    </r>
    <r>
      <rPr>
        <vertAlign val="superscript"/>
        <sz val="12"/>
        <color theme="1"/>
        <rFont val="Times New Roman"/>
        <family val="1"/>
        <charset val="204"/>
      </rPr>
      <t>)</t>
    </r>
  </si>
  <si>
    <t>1. Контактная информация:</t>
  </si>
  <si>
    <t>Телефон:</t>
  </si>
  <si>
    <t>Факс:</t>
  </si>
  <si>
    <t>E-mail:</t>
  </si>
  <si>
    <t>Контактное лицо:</t>
  </si>
  <si>
    <t>Работа с НДС:</t>
  </si>
  <si>
    <r>
      <t>ФИО и дата рождения директора (</t>
    </r>
    <r>
      <rPr>
        <sz val="12"/>
        <color rgb="FFFF0000"/>
        <rFont val="Times New Roman"/>
        <family val="1"/>
        <charset val="204"/>
      </rPr>
      <t>обязательно!</t>
    </r>
    <r>
      <rPr>
        <sz val="12"/>
        <color theme="1"/>
        <rFont val="Times New Roman"/>
        <family val="1"/>
        <charset val="204"/>
      </rPr>
      <t>):</t>
    </r>
  </si>
  <si>
    <t>№ п/п</t>
  </si>
  <si>
    <t>Наименование работ</t>
  </si>
  <si>
    <t>Ед.изм.</t>
  </si>
  <si>
    <t>Количество</t>
  </si>
  <si>
    <t>Цена, руб.</t>
  </si>
  <si>
    <t>Стоимость, руб.</t>
  </si>
  <si>
    <t>м2</t>
  </si>
  <si>
    <t>4. Дополнительные условия:</t>
  </si>
  <si>
    <t>Условие</t>
  </si>
  <si>
    <t>Значение (описание)</t>
  </si>
  <si>
    <t>Максимальный срок выполнения</t>
  </si>
  <si>
    <t xml:space="preserve">Условия оплаты </t>
  </si>
  <si>
    <t>Гарантийные условия</t>
  </si>
  <si>
    <t>5. Дополнительная информация (заполняются по желанию претендента):</t>
  </si>
  <si>
    <t>6. Заполнил:</t>
  </si>
  <si>
    <t xml:space="preserve"> (ФИО, должность)</t>
  </si>
  <si>
    <t>(подпись)</t>
  </si>
  <si>
    <t xml:space="preserve"> (Дата)</t>
  </si>
  <si>
    <t>Итого материал:</t>
  </si>
  <si>
    <t>Итого работы:</t>
  </si>
  <si>
    <t>(хххх) хх-хх-хх, х-ххх-ххх-хх-хх</t>
  </si>
  <si>
    <t>(хххх) хх-хх-хх</t>
  </si>
  <si>
    <t>ФИО, должность</t>
  </si>
  <si>
    <t>да/нет</t>
  </si>
  <si>
    <t>2. Предложение  (основные материалы и работы должны быть указаны.  К основным материалам и работам относятся те, что составляют 80% суммы предложения):</t>
  </si>
  <si>
    <t>ВСЕГО (работы + материалы):</t>
  </si>
  <si>
    <r>
      <t xml:space="preserve">в том числе НДС 22%:
</t>
    </r>
    <r>
      <rPr>
        <i/>
        <sz val="11"/>
        <color theme="1"/>
        <rFont val="Times New Roman"/>
        <family val="1"/>
        <charset val="204"/>
      </rPr>
      <t>* если у вас другой % НДС - скорректировать в формуле. Если вы работаете без НДС - поставить прочерк</t>
    </r>
  </si>
  <si>
    <t>Ремонт газоходов паровых котлов ДЕ 25-14 №3, ДЕ 25-14 №4 и ДЕ 16-14 №2</t>
  </si>
  <si>
    <t>Газоход котла  ДЕ 16/14 №2</t>
  </si>
  <si>
    <t>Замена мягкой кровли (рулонная кровля) газохода</t>
  </si>
  <si>
    <t>п/м</t>
  </si>
  <si>
    <t>Замена карнизных планок (капельников)</t>
  </si>
  <si>
    <t>Ремонт стен газохода. (Очистка и подготовка стен газохода, армировка стен,  штукатурка стен)</t>
  </si>
  <si>
    <t xml:space="preserve">Обработка стен газохода защитными средствами от воздействий окружающей среды  </t>
  </si>
  <si>
    <t>Ремонт внутренней нижней части газохода (Очистка и подготовка нижней части газохода, герметизация межплитных швов составом на основе цемента или эпоксидной смолы)</t>
  </si>
  <si>
    <t>Ремонт внешней нижней части газохода  (Очистка и подготовка нижней части газохода, армировка,  штукатурка, обработка защитными средствами от воздействий окружающей среды)</t>
  </si>
  <si>
    <t>Газоход котлов ДЕ 25/14 №3, №4</t>
  </si>
  <si>
    <t>Ремонтно-восстановительные работы кровли газохода, замена участка мягкой кровли (рулонная кровля), (примыкание газохода к дымовой трубе)</t>
  </si>
  <si>
    <t>Ремонт стен газохода (Очистка и подготовка стен газохода, армировка стен,  штукатурка стен)</t>
  </si>
  <si>
    <t xml:space="preserve">Обработка стен газохода защитными средствами от воздействий окружающей среды </t>
  </si>
  <si>
    <r>
      <t xml:space="preserve">Материалы </t>
    </r>
    <r>
      <rPr>
        <b/>
        <sz val="12"/>
        <color rgb="FFFF0000"/>
        <rFont val="Times New Roman"/>
        <family val="1"/>
        <charset val="204"/>
      </rPr>
      <t>(заполнить самостоятельно)</t>
    </r>
  </si>
  <si>
    <t>Основные работы – ориентировочно июль 2026г. Проведение работ следует разделить на 2 категории: проведение работ, не связанных с остановкой котельной (внешние работы) – до 40 календарных дней; основные работы, проведение которых связано с обязательной остановкой котельной (внутренние работы) - до 7 календарных дней.</t>
  </si>
  <si>
    <t>Аванс – 100% материалы, но не более 50% от стоимости договора. окончательная оплата стоимости материалов (если их стоимость превышала 50% общей стоимости договора) и 20 % предоплата стоимости работ в течение 10 (десяти) банковских дней, со дня поставки материалов Заказчику. Окончательная оплата по договору в течение 10 (десяти) банковских дней, со дня подписания Акта о приемке оказанных услуг (части услуг), на основании выставленного счета</t>
  </si>
  <si>
    <t>3 года</t>
  </si>
  <si>
    <t>!!! Газоходы расположены на высоте 5 метров от уровня земли, высота газоходов составляет 3 метра !!!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</si>
</sst>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vertAlign val="superscript"/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vertAlign val="superscript"/>
      <sz val="11"/>
      <color theme="1"/>
      <name val="Times New Roman"/>
      <family val="1"/>
      <charset val="204"/>
    </font>
    <font>
      <vertAlign val="superscript"/>
      <sz val="12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A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sz val="12"/>
      <color rgb="FFFF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 applyNumberFormat="1" applyFont="1"/>
    <xf numFmtId="0" fontId="1" fillId="0" borderId="0" xfId="0" applyNumberFormat="1" applyFont="1" applyFill="1"/>
    <xf numFmtId="0" fontId="1" fillId="0" borderId="0" xfId="0" applyNumberFormat="1" applyFont="1" applyFill="1" applyAlignment="1">
      <alignment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1" fillId="0" borderId="3" xfId="0" applyNumberFormat="1" applyFont="1" applyFill="1" applyBorder="1"/>
    <xf numFmtId="0" fontId="1" fillId="0" borderId="1" xfId="0" applyNumberFormat="1" applyFont="1" applyFill="1" applyBorder="1"/>
    <xf numFmtId="0" fontId="8" fillId="0" borderId="0" xfId="0" applyNumberFormat="1" applyFont="1" applyFill="1" applyAlignment="1">
      <alignment horizontal="center"/>
    </xf>
    <xf numFmtId="0" fontId="1" fillId="0" borderId="0" xfId="0" applyNumberFormat="1" applyFont="1" applyFill="1" applyAlignment="1">
      <alignment horizontal="center"/>
    </xf>
    <xf numFmtId="0" fontId="1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wrapText="1"/>
    </xf>
    <xf numFmtId="0" fontId="1" fillId="0" borderId="3" xfId="0" applyNumberFormat="1" applyFont="1" applyFill="1" applyBorder="1" applyAlignment="1">
      <alignment horizontal="center" vertical="center"/>
    </xf>
    <xf numFmtId="0" fontId="5" fillId="0" borderId="10" xfId="0" applyNumberFormat="1" applyFont="1" applyFill="1" applyBorder="1" applyAlignment="1">
      <alignment horizontal="center" vertical="center"/>
    </xf>
    <xf numFmtId="0" fontId="5" fillId="0" borderId="10" xfId="0" applyNumberFormat="1" applyFont="1" applyFill="1" applyBorder="1" applyAlignment="1">
      <alignment horizontal="center" vertical="center" wrapText="1"/>
    </xf>
    <xf numFmtId="0" fontId="1" fillId="0" borderId="10" xfId="0" applyNumberFormat="1" applyFont="1" applyFill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horizontal="center" vertical="center" wrapText="1"/>
    </xf>
    <xf numFmtId="4" fontId="1" fillId="0" borderId="10" xfId="0" applyNumberFormat="1" applyFont="1" applyFill="1" applyBorder="1" applyAlignment="1">
      <alignment horizontal="center" vertical="center" wrapText="1"/>
    </xf>
    <xf numFmtId="4" fontId="11" fillId="0" borderId="1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vertic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NumberFormat="1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left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vertical="center" wrapText="1"/>
    </xf>
    <xf numFmtId="4" fontId="5" fillId="0" borderId="10" xfId="0" applyNumberFormat="1" applyFont="1" applyFill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5" fillId="0" borderId="10" xfId="0" applyNumberFormat="1" applyFont="1" applyFill="1" applyBorder="1" applyAlignment="1">
      <alignment horizontal="right" vertical="center" wrapText="1"/>
    </xf>
    <xf numFmtId="0" fontId="11" fillId="0" borderId="10" xfId="0" applyNumberFormat="1" applyFont="1" applyFill="1" applyBorder="1" applyAlignment="1">
      <alignment horizontal="right" vertical="center" wrapText="1"/>
    </xf>
    <xf numFmtId="0" fontId="5" fillId="0" borderId="11" xfId="0" applyNumberFormat="1" applyFont="1" applyFill="1" applyBorder="1" applyAlignment="1">
      <alignment horizontal="right" vertical="center" wrapText="1"/>
    </xf>
    <xf numFmtId="0" fontId="11" fillId="0" borderId="12" xfId="0" applyNumberFormat="1" applyFont="1" applyFill="1" applyBorder="1" applyAlignment="1">
      <alignment horizontal="right" vertical="center" wrapText="1"/>
    </xf>
    <xf numFmtId="0" fontId="11" fillId="0" borderId="13" xfId="0" applyNumberFormat="1" applyFont="1" applyFill="1" applyBorder="1" applyAlignment="1">
      <alignment horizontal="right" vertical="center" wrapText="1"/>
    </xf>
    <xf numFmtId="0" fontId="5" fillId="5" borderId="10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6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vertical="center" wrapText="1"/>
    </xf>
    <xf numFmtId="0" fontId="1" fillId="0" borderId="2" xfId="0" applyNumberFormat="1" applyFont="1" applyFill="1" applyBorder="1" applyAlignment="1">
      <alignment vertical="center" wrapText="1"/>
    </xf>
    <xf numFmtId="0" fontId="1" fillId="0" borderId="3" xfId="0" applyNumberFormat="1" applyFont="1" applyFill="1" applyBorder="1" applyAlignment="1">
      <alignment vertical="center" wrapText="1"/>
    </xf>
    <xf numFmtId="0" fontId="1" fillId="0" borderId="0" xfId="0" applyNumberFormat="1" applyFont="1" applyFill="1" applyAlignment="1">
      <alignment vertical="center" wrapText="1"/>
    </xf>
    <xf numFmtId="0" fontId="1" fillId="0" borderId="7" xfId="0" applyNumberFormat="1" applyFont="1" applyFill="1" applyBorder="1" applyAlignment="1">
      <alignment vertical="center" wrapText="1"/>
    </xf>
    <xf numFmtId="0" fontId="1" fillId="0" borderId="8" xfId="0" applyNumberFormat="1" applyFont="1" applyFill="1" applyBorder="1" applyAlignment="1">
      <alignment vertical="center" wrapText="1"/>
    </xf>
    <xf numFmtId="0" fontId="1" fillId="0" borderId="9" xfId="0" applyNumberFormat="1" applyFont="1" applyFill="1" applyBorder="1" applyAlignment="1">
      <alignment vertical="center" wrapText="1"/>
    </xf>
    <xf numFmtId="0" fontId="2" fillId="0" borderId="0" xfId="0" applyNumberFormat="1" applyFont="1" applyFill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1" fillId="0" borderId="4" xfId="0" applyNumberFormat="1" applyFont="1" applyFill="1" applyBorder="1" applyAlignment="1">
      <alignment vertical="center" wrapText="1"/>
    </xf>
    <xf numFmtId="0" fontId="1" fillId="0" borderId="5" xfId="0" applyNumberFormat="1" applyFont="1" applyFill="1" applyBorder="1" applyAlignment="1">
      <alignment vertical="center" wrapText="1"/>
    </xf>
    <xf numFmtId="0" fontId="4" fillId="0" borderId="10" xfId="0" applyFont="1" applyBorder="1" applyAlignment="1">
      <alignment horizontal="center" vertical="center" wrapText="1"/>
    </xf>
    <xf numFmtId="0" fontId="5" fillId="4" borderId="10" xfId="0" applyNumberFormat="1" applyFont="1" applyFill="1" applyBorder="1" applyAlignment="1">
      <alignment horizontal="center" vertical="center" wrapText="1"/>
    </xf>
    <xf numFmtId="0" fontId="1" fillId="3" borderId="4" xfId="0" applyNumberFormat="1" applyFont="1" applyFill="1" applyBorder="1" applyAlignment="1">
      <alignment vertical="center" wrapText="1"/>
    </xf>
    <xf numFmtId="0" fontId="1" fillId="3" borderId="5" xfId="0" applyNumberFormat="1" applyFont="1" applyFill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5" fillId="0" borderId="0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5"/>
  <sheetViews>
    <sheetView tabSelected="1" zoomScale="80" zoomScaleNormal="80" zoomScaleSheetLayoutView="100" workbookViewId="0">
      <selection activeCell="D27" sqref="D27"/>
    </sheetView>
  </sheetViews>
  <sheetFormatPr defaultColWidth="9.140625" defaultRowHeight="15.75" x14ac:dyDescent="0.25"/>
  <cols>
    <col min="1" max="1" width="7.28515625" style="10" customWidth="1"/>
    <col min="2" max="2" width="67.140625" style="11" customWidth="1"/>
    <col min="3" max="3" width="11" style="5" customWidth="1"/>
    <col min="4" max="4" width="14.85546875" style="5" customWidth="1"/>
    <col min="5" max="5" width="11.5703125" style="5" customWidth="1"/>
    <col min="6" max="6" width="14.140625" style="5" customWidth="1"/>
    <col min="7" max="16384" width="9.140625" style="1"/>
  </cols>
  <sheetData>
    <row r="1" spans="1:6" ht="18.75" x14ac:dyDescent="0.25">
      <c r="A1" s="47" t="s">
        <v>0</v>
      </c>
      <c r="B1" s="47"/>
      <c r="C1" s="47"/>
      <c r="D1" s="47"/>
      <c r="E1" s="47"/>
      <c r="F1" s="47"/>
    </row>
    <row r="2" spans="1:6" ht="18.75" x14ac:dyDescent="0.25">
      <c r="A2" s="1" t="s">
        <v>1</v>
      </c>
      <c r="B2" s="48"/>
      <c r="C2" s="48"/>
      <c r="D2" s="48"/>
      <c r="E2" s="48"/>
      <c r="F2" s="48"/>
    </row>
    <row r="3" spans="1:6" ht="18.75" x14ac:dyDescent="0.25">
      <c r="A3" s="1"/>
      <c r="B3" s="49" t="s">
        <v>2</v>
      </c>
      <c r="C3" s="49"/>
      <c r="D3" s="49"/>
      <c r="E3" s="49"/>
      <c r="F3" s="49"/>
    </row>
    <row r="4" spans="1:6" x14ac:dyDescent="0.25">
      <c r="A4" s="43" t="s">
        <v>3</v>
      </c>
      <c r="B4" s="43"/>
      <c r="C4" s="43"/>
      <c r="D4" s="43"/>
      <c r="E4" s="43"/>
      <c r="F4" s="43"/>
    </row>
    <row r="5" spans="1:6" ht="15.75" customHeight="1" x14ac:dyDescent="0.25">
      <c r="A5" s="53" t="s">
        <v>4</v>
      </c>
      <c r="B5" s="54"/>
      <c r="C5" s="50" t="s">
        <v>30</v>
      </c>
      <c r="D5" s="51"/>
      <c r="E5" s="51"/>
      <c r="F5" s="52"/>
    </row>
    <row r="6" spans="1:6" ht="15.75" customHeight="1" x14ac:dyDescent="0.25">
      <c r="A6" s="53" t="s">
        <v>5</v>
      </c>
      <c r="B6" s="54"/>
      <c r="C6" s="50" t="s">
        <v>31</v>
      </c>
      <c r="D6" s="51"/>
      <c r="E6" s="51"/>
      <c r="F6" s="52"/>
    </row>
    <row r="7" spans="1:6" x14ac:dyDescent="0.25">
      <c r="A7" s="53" t="s">
        <v>6</v>
      </c>
      <c r="B7" s="54"/>
      <c r="C7" s="50"/>
      <c r="D7" s="51"/>
      <c r="E7" s="51"/>
      <c r="F7" s="52"/>
    </row>
    <row r="8" spans="1:6" ht="15.75" customHeight="1" x14ac:dyDescent="0.25">
      <c r="A8" s="53" t="s">
        <v>7</v>
      </c>
      <c r="B8" s="54"/>
      <c r="C8" s="50" t="s">
        <v>32</v>
      </c>
      <c r="D8" s="51"/>
      <c r="E8" s="51"/>
      <c r="F8" s="52"/>
    </row>
    <row r="9" spans="1:6" x14ac:dyDescent="0.25">
      <c r="A9" s="53" t="s">
        <v>8</v>
      </c>
      <c r="B9" s="54"/>
      <c r="C9" s="50" t="s">
        <v>33</v>
      </c>
      <c r="D9" s="51"/>
      <c r="E9" s="51"/>
      <c r="F9" s="52"/>
    </row>
    <row r="10" spans="1:6" ht="15.75" customHeight="1" x14ac:dyDescent="0.25">
      <c r="A10" s="57" t="s">
        <v>9</v>
      </c>
      <c r="B10" s="58"/>
      <c r="C10" s="55"/>
      <c r="D10" s="55"/>
      <c r="E10" s="55"/>
      <c r="F10" s="55"/>
    </row>
    <row r="11" spans="1:6" x14ac:dyDescent="0.25">
      <c r="A11" s="2"/>
      <c r="B11" s="2"/>
      <c r="C11" s="19"/>
      <c r="D11" s="46"/>
      <c r="E11" s="46"/>
      <c r="F11" s="46"/>
    </row>
    <row r="12" spans="1:6" ht="37.5" customHeight="1" x14ac:dyDescent="0.25">
      <c r="A12" s="59" t="s">
        <v>34</v>
      </c>
      <c r="B12" s="59"/>
      <c r="C12" s="59"/>
      <c r="D12" s="59"/>
      <c r="E12" s="59"/>
      <c r="F12" s="59"/>
    </row>
    <row r="14" spans="1:6" ht="36" customHeight="1" x14ac:dyDescent="0.25">
      <c r="A14" s="13" t="s">
        <v>10</v>
      </c>
      <c r="B14" s="14" t="s">
        <v>11</v>
      </c>
      <c r="C14" s="14" t="s">
        <v>12</v>
      </c>
      <c r="D14" s="14" t="s">
        <v>13</v>
      </c>
      <c r="E14" s="14" t="s">
        <v>14</v>
      </c>
      <c r="F14" s="14" t="s">
        <v>15</v>
      </c>
    </row>
    <row r="15" spans="1:6" x14ac:dyDescent="0.25">
      <c r="A15" s="56" t="s">
        <v>37</v>
      </c>
      <c r="B15" s="56"/>
      <c r="C15" s="56"/>
      <c r="D15" s="56"/>
      <c r="E15" s="56"/>
      <c r="F15" s="56"/>
    </row>
    <row r="16" spans="1:6" x14ac:dyDescent="0.25">
      <c r="A16" s="33" t="s">
        <v>38</v>
      </c>
      <c r="B16" s="33"/>
      <c r="C16" s="33"/>
      <c r="D16" s="33"/>
      <c r="E16" s="33"/>
      <c r="F16" s="33"/>
    </row>
    <row r="17" spans="1:6" x14ac:dyDescent="0.25">
      <c r="A17" s="15">
        <v>1</v>
      </c>
      <c r="B17" s="26" t="s">
        <v>39</v>
      </c>
      <c r="C17" s="16" t="s">
        <v>16</v>
      </c>
      <c r="D17" s="16">
        <v>42</v>
      </c>
      <c r="E17" s="17">
        <v>0</v>
      </c>
      <c r="F17" s="17">
        <f>D17*E17</f>
        <v>0</v>
      </c>
    </row>
    <row r="18" spans="1:6" x14ac:dyDescent="0.25">
      <c r="A18" s="15">
        <v>2</v>
      </c>
      <c r="B18" s="26" t="s">
        <v>41</v>
      </c>
      <c r="C18" s="16" t="s">
        <v>40</v>
      </c>
      <c r="D18" s="16">
        <v>23</v>
      </c>
      <c r="E18" s="17">
        <v>0</v>
      </c>
      <c r="F18" s="17">
        <f t="shared" ref="F18:F22" si="0">D18*E18</f>
        <v>0</v>
      </c>
    </row>
    <row r="19" spans="1:6" ht="31.5" x14ac:dyDescent="0.25">
      <c r="A19" s="15">
        <v>3</v>
      </c>
      <c r="B19" s="26" t="s">
        <v>42</v>
      </c>
      <c r="C19" s="16" t="s">
        <v>16</v>
      </c>
      <c r="D19" s="16">
        <v>43</v>
      </c>
      <c r="E19" s="17">
        <v>0</v>
      </c>
      <c r="F19" s="17">
        <f t="shared" si="0"/>
        <v>0</v>
      </c>
    </row>
    <row r="20" spans="1:6" ht="31.5" x14ac:dyDescent="0.25">
      <c r="A20" s="15">
        <v>4</v>
      </c>
      <c r="B20" s="26" t="s">
        <v>43</v>
      </c>
      <c r="C20" s="16" t="s">
        <v>16</v>
      </c>
      <c r="D20" s="16">
        <v>72</v>
      </c>
      <c r="E20" s="17">
        <v>0</v>
      </c>
      <c r="F20" s="17">
        <f t="shared" si="0"/>
        <v>0</v>
      </c>
    </row>
    <row r="21" spans="1:6" ht="47.25" x14ac:dyDescent="0.25">
      <c r="A21" s="15">
        <v>5</v>
      </c>
      <c r="B21" s="26" t="s">
        <v>44</v>
      </c>
      <c r="C21" s="16" t="s">
        <v>16</v>
      </c>
      <c r="D21" s="16">
        <v>42</v>
      </c>
      <c r="E21" s="17">
        <v>0</v>
      </c>
      <c r="F21" s="17">
        <f t="shared" si="0"/>
        <v>0</v>
      </c>
    </row>
    <row r="22" spans="1:6" ht="47.25" x14ac:dyDescent="0.25">
      <c r="A22" s="15">
        <v>6</v>
      </c>
      <c r="B22" s="26" t="s">
        <v>45</v>
      </c>
      <c r="C22" s="16" t="s">
        <v>16</v>
      </c>
      <c r="D22" s="16">
        <v>42</v>
      </c>
      <c r="E22" s="17">
        <v>0</v>
      </c>
      <c r="F22" s="17">
        <f t="shared" si="0"/>
        <v>0</v>
      </c>
    </row>
    <row r="23" spans="1:6" ht="15.75" customHeight="1" x14ac:dyDescent="0.25">
      <c r="A23" s="33" t="s">
        <v>46</v>
      </c>
      <c r="B23" s="33"/>
      <c r="C23" s="33"/>
      <c r="D23" s="33"/>
      <c r="E23" s="33"/>
      <c r="F23" s="33"/>
    </row>
    <row r="24" spans="1:6" ht="47.25" x14ac:dyDescent="0.25">
      <c r="A24" s="15">
        <v>1</v>
      </c>
      <c r="B24" s="26" t="s">
        <v>47</v>
      </c>
      <c r="C24" s="16" t="s">
        <v>16</v>
      </c>
      <c r="D24" s="16">
        <v>17.5</v>
      </c>
      <c r="E24" s="17">
        <v>0</v>
      </c>
      <c r="F24" s="17">
        <f t="shared" ref="F24:F27" si="1">D24*E24</f>
        <v>0</v>
      </c>
    </row>
    <row r="25" spans="1:6" x14ac:dyDescent="0.25">
      <c r="A25" s="15">
        <v>2</v>
      </c>
      <c r="B25" s="26" t="s">
        <v>41</v>
      </c>
      <c r="C25" s="16" t="s">
        <v>40</v>
      </c>
      <c r="D25" s="16">
        <v>3</v>
      </c>
      <c r="E25" s="17">
        <v>0</v>
      </c>
      <c r="F25" s="17">
        <f t="shared" si="1"/>
        <v>0</v>
      </c>
    </row>
    <row r="26" spans="1:6" ht="31.5" x14ac:dyDescent="0.25">
      <c r="A26" s="15">
        <v>3</v>
      </c>
      <c r="B26" s="26" t="s">
        <v>48</v>
      </c>
      <c r="C26" s="16" t="s">
        <v>16</v>
      </c>
      <c r="D26" s="16">
        <v>100</v>
      </c>
      <c r="E26" s="17">
        <v>0</v>
      </c>
      <c r="F26" s="17">
        <f t="shared" si="1"/>
        <v>0</v>
      </c>
    </row>
    <row r="27" spans="1:6" ht="31.5" x14ac:dyDescent="0.25">
      <c r="A27" s="15">
        <v>4</v>
      </c>
      <c r="B27" s="26" t="s">
        <v>49</v>
      </c>
      <c r="C27" s="16" t="s">
        <v>16</v>
      </c>
      <c r="D27" s="16">
        <v>220</v>
      </c>
      <c r="E27" s="17">
        <v>0</v>
      </c>
      <c r="F27" s="17">
        <f t="shared" si="1"/>
        <v>0</v>
      </c>
    </row>
    <row r="28" spans="1:6" ht="21" customHeight="1" x14ac:dyDescent="0.25">
      <c r="A28" s="28" t="s">
        <v>29</v>
      </c>
      <c r="B28" s="28"/>
      <c r="C28" s="28"/>
      <c r="D28" s="28"/>
      <c r="E28" s="28"/>
      <c r="F28" s="25">
        <f>SUM(F17:F27)</f>
        <v>0</v>
      </c>
    </row>
    <row r="29" spans="1:6" ht="20.25" customHeight="1" x14ac:dyDescent="0.25">
      <c r="A29" s="33" t="s">
        <v>50</v>
      </c>
      <c r="B29" s="33"/>
      <c r="C29" s="33"/>
      <c r="D29" s="33"/>
      <c r="E29" s="33"/>
      <c r="F29" s="33"/>
    </row>
    <row r="30" spans="1:6" x14ac:dyDescent="0.25">
      <c r="A30" s="15">
        <v>1</v>
      </c>
      <c r="B30" s="24"/>
      <c r="C30" s="20"/>
      <c r="D30" s="21"/>
      <c r="E30" s="17">
        <v>0</v>
      </c>
      <c r="F30" s="17">
        <f>D30*E30</f>
        <v>0</v>
      </c>
    </row>
    <row r="31" spans="1:6" x14ac:dyDescent="0.25">
      <c r="A31" s="15">
        <v>2</v>
      </c>
      <c r="B31" s="61"/>
      <c r="C31" s="20"/>
      <c r="D31" s="21"/>
      <c r="E31" s="17">
        <v>0</v>
      </c>
      <c r="F31" s="17">
        <f t="shared" ref="F31:F37" si="2">D31*E31</f>
        <v>0</v>
      </c>
    </row>
    <row r="32" spans="1:6" x14ac:dyDescent="0.25">
      <c r="A32" s="15">
        <v>3</v>
      </c>
      <c r="B32" s="24"/>
      <c r="C32" s="20"/>
      <c r="D32" s="21"/>
      <c r="E32" s="17">
        <v>0</v>
      </c>
      <c r="F32" s="17">
        <f t="shared" si="2"/>
        <v>0</v>
      </c>
    </row>
    <row r="33" spans="1:6" x14ac:dyDescent="0.25">
      <c r="A33" s="15">
        <v>4</v>
      </c>
      <c r="B33" s="24"/>
      <c r="C33" s="20"/>
      <c r="D33" s="21"/>
      <c r="E33" s="17">
        <v>0</v>
      </c>
      <c r="F33" s="17">
        <f t="shared" si="2"/>
        <v>0</v>
      </c>
    </row>
    <row r="34" spans="1:6" x14ac:dyDescent="0.25">
      <c r="A34" s="15">
        <v>5</v>
      </c>
      <c r="B34" s="24"/>
      <c r="C34" s="20"/>
      <c r="D34" s="21"/>
      <c r="E34" s="17">
        <v>0</v>
      </c>
      <c r="F34" s="17">
        <f t="shared" si="2"/>
        <v>0</v>
      </c>
    </row>
    <row r="35" spans="1:6" x14ac:dyDescent="0.25">
      <c r="A35" s="15">
        <v>6</v>
      </c>
      <c r="B35" s="24"/>
      <c r="C35" s="20"/>
      <c r="D35" s="21"/>
      <c r="E35" s="17">
        <v>0</v>
      </c>
      <c r="F35" s="17">
        <f t="shared" si="2"/>
        <v>0</v>
      </c>
    </row>
    <row r="36" spans="1:6" x14ac:dyDescent="0.25">
      <c r="A36" s="15">
        <v>7</v>
      </c>
      <c r="B36" s="24"/>
      <c r="C36" s="20"/>
      <c r="D36" s="21"/>
      <c r="E36" s="17">
        <v>0</v>
      </c>
      <c r="F36" s="17">
        <f t="shared" si="2"/>
        <v>0</v>
      </c>
    </row>
    <row r="37" spans="1:6" x14ac:dyDescent="0.25">
      <c r="A37" s="15">
        <v>8</v>
      </c>
      <c r="B37" s="24"/>
      <c r="C37" s="20"/>
      <c r="D37" s="21"/>
      <c r="E37" s="17">
        <v>0</v>
      </c>
      <c r="F37" s="17">
        <f t="shared" si="2"/>
        <v>0</v>
      </c>
    </row>
    <row r="38" spans="1:6" x14ac:dyDescent="0.25">
      <c r="A38" s="15">
        <v>9</v>
      </c>
      <c r="B38" s="24"/>
      <c r="C38" s="20"/>
      <c r="D38" s="21"/>
      <c r="E38" s="17">
        <v>0</v>
      </c>
      <c r="F38" s="17">
        <f>D38*E38</f>
        <v>0</v>
      </c>
    </row>
    <row r="39" spans="1:6" x14ac:dyDescent="0.25">
      <c r="A39" s="15">
        <v>10</v>
      </c>
      <c r="B39" s="24"/>
      <c r="C39" s="20"/>
      <c r="D39" s="21"/>
      <c r="E39" s="17">
        <v>0</v>
      </c>
      <c r="F39" s="17">
        <f t="shared" ref="F39:F45" si="3">D39*E39</f>
        <v>0</v>
      </c>
    </row>
    <row r="40" spans="1:6" x14ac:dyDescent="0.25">
      <c r="A40" s="15">
        <v>11</v>
      </c>
      <c r="B40" s="24"/>
      <c r="C40" s="20"/>
      <c r="D40" s="21"/>
      <c r="E40" s="17">
        <v>0</v>
      </c>
      <c r="F40" s="17">
        <f t="shared" si="3"/>
        <v>0</v>
      </c>
    </row>
    <row r="41" spans="1:6" x14ac:dyDescent="0.25">
      <c r="A41" s="15">
        <v>12</v>
      </c>
      <c r="B41" s="24"/>
      <c r="C41" s="20"/>
      <c r="D41" s="21"/>
      <c r="E41" s="17">
        <v>0</v>
      </c>
      <c r="F41" s="17">
        <f t="shared" si="3"/>
        <v>0</v>
      </c>
    </row>
    <row r="42" spans="1:6" x14ac:dyDescent="0.25">
      <c r="A42" s="15">
        <v>13</v>
      </c>
      <c r="B42" s="24"/>
      <c r="C42" s="20"/>
      <c r="D42" s="21"/>
      <c r="E42" s="17">
        <v>0</v>
      </c>
      <c r="F42" s="17">
        <f t="shared" si="3"/>
        <v>0</v>
      </c>
    </row>
    <row r="43" spans="1:6" x14ac:dyDescent="0.25">
      <c r="A43" s="15">
        <v>14</v>
      </c>
      <c r="B43" s="24"/>
      <c r="C43" s="20"/>
      <c r="D43" s="21"/>
      <c r="E43" s="17">
        <v>0</v>
      </c>
      <c r="F43" s="17">
        <f t="shared" si="3"/>
        <v>0</v>
      </c>
    </row>
    <row r="44" spans="1:6" x14ac:dyDescent="0.25">
      <c r="A44" s="15">
        <v>15</v>
      </c>
      <c r="B44" s="24"/>
      <c r="C44" s="20"/>
      <c r="D44" s="21"/>
      <c r="E44" s="17">
        <v>0</v>
      </c>
      <c r="F44" s="17">
        <f t="shared" si="3"/>
        <v>0</v>
      </c>
    </row>
    <row r="45" spans="1:6" x14ac:dyDescent="0.25">
      <c r="A45" s="15">
        <v>16</v>
      </c>
      <c r="B45" s="24"/>
      <c r="C45" s="20"/>
      <c r="D45" s="21"/>
      <c r="E45" s="17">
        <v>0</v>
      </c>
      <c r="F45" s="17">
        <f t="shared" si="3"/>
        <v>0</v>
      </c>
    </row>
    <row r="46" spans="1:6" ht="20.25" customHeight="1" x14ac:dyDescent="0.25">
      <c r="A46" s="15">
        <v>17</v>
      </c>
      <c r="B46" s="26"/>
      <c r="C46" s="23"/>
      <c r="D46" s="16"/>
      <c r="E46" s="17">
        <v>0</v>
      </c>
      <c r="F46" s="17">
        <f t="shared" ref="F46:F49" si="4">D46*E46</f>
        <v>0</v>
      </c>
    </row>
    <row r="47" spans="1:6" ht="20.25" customHeight="1" x14ac:dyDescent="0.25">
      <c r="A47" s="15">
        <v>18</v>
      </c>
      <c r="B47" s="26"/>
      <c r="C47" s="27"/>
      <c r="D47" s="16"/>
      <c r="E47" s="17">
        <v>0</v>
      </c>
      <c r="F47" s="17">
        <f t="shared" si="4"/>
        <v>0</v>
      </c>
    </row>
    <row r="48" spans="1:6" ht="20.25" customHeight="1" x14ac:dyDescent="0.25">
      <c r="A48" s="15">
        <v>19</v>
      </c>
      <c r="B48" s="26"/>
      <c r="C48" s="20"/>
      <c r="D48" s="21"/>
      <c r="E48" s="17">
        <v>0</v>
      </c>
      <c r="F48" s="17">
        <f t="shared" si="4"/>
        <v>0</v>
      </c>
    </row>
    <row r="49" spans="1:6" ht="20.25" customHeight="1" x14ac:dyDescent="0.25">
      <c r="A49" s="15">
        <v>20</v>
      </c>
      <c r="B49" s="22"/>
      <c r="C49" s="20"/>
      <c r="D49" s="21"/>
      <c r="E49" s="17">
        <v>0</v>
      </c>
      <c r="F49" s="17">
        <f t="shared" si="4"/>
        <v>0</v>
      </c>
    </row>
    <row r="50" spans="1:6" ht="20.25" customHeight="1" x14ac:dyDescent="0.25">
      <c r="A50" s="29" t="s">
        <v>28</v>
      </c>
      <c r="B50" s="29"/>
      <c r="C50" s="29"/>
      <c r="D50" s="29"/>
      <c r="E50" s="29"/>
      <c r="F50" s="18">
        <f>SUM(F30:F49)</f>
        <v>0</v>
      </c>
    </row>
    <row r="51" spans="1:6" ht="15.75" customHeight="1" x14ac:dyDescent="0.25">
      <c r="A51" s="28" t="s">
        <v>35</v>
      </c>
      <c r="B51" s="29"/>
      <c r="C51" s="29"/>
      <c r="D51" s="29"/>
      <c r="E51" s="29"/>
      <c r="F51" s="18">
        <f>F50+F28</f>
        <v>0</v>
      </c>
    </row>
    <row r="52" spans="1:6" ht="48.75" customHeight="1" x14ac:dyDescent="0.25">
      <c r="A52" s="30" t="s">
        <v>36</v>
      </c>
      <c r="B52" s="31"/>
      <c r="C52" s="31"/>
      <c r="D52" s="31"/>
      <c r="E52" s="32"/>
      <c r="F52" s="25">
        <f>F51*0.22/1.22</f>
        <v>0</v>
      </c>
    </row>
    <row r="53" spans="1:6" ht="30" customHeight="1" x14ac:dyDescent="0.25">
      <c r="A53" s="60" t="s">
        <v>54</v>
      </c>
      <c r="B53" s="60"/>
      <c r="C53" s="60"/>
      <c r="D53" s="60"/>
      <c r="E53" s="60"/>
      <c r="F53" s="60"/>
    </row>
    <row r="54" spans="1:6" ht="15.75" customHeight="1" x14ac:dyDescent="0.25">
      <c r="A54" s="40" t="s">
        <v>17</v>
      </c>
      <c r="B54" s="41"/>
      <c r="C54" s="41"/>
      <c r="D54" s="41"/>
      <c r="E54" s="41"/>
      <c r="F54" s="42"/>
    </row>
    <row r="55" spans="1:6" x14ac:dyDescent="0.25">
      <c r="A55" s="3" t="s">
        <v>10</v>
      </c>
      <c r="B55" s="3" t="s">
        <v>18</v>
      </c>
      <c r="C55" s="37" t="s">
        <v>19</v>
      </c>
      <c r="D55" s="38"/>
      <c r="E55" s="38"/>
      <c r="F55" s="39"/>
    </row>
    <row r="56" spans="1:6" ht="110.25" customHeight="1" x14ac:dyDescent="0.25">
      <c r="A56" s="3">
        <v>1</v>
      </c>
      <c r="B56" s="4" t="s">
        <v>20</v>
      </c>
      <c r="C56" s="34" t="s">
        <v>51</v>
      </c>
      <c r="D56" s="35"/>
      <c r="E56" s="35"/>
      <c r="F56" s="36"/>
    </row>
    <row r="57" spans="1:6" ht="142.5" customHeight="1" x14ac:dyDescent="0.25">
      <c r="A57" s="3">
        <v>2</v>
      </c>
      <c r="B57" s="4" t="s">
        <v>21</v>
      </c>
      <c r="C57" s="34" t="s">
        <v>52</v>
      </c>
      <c r="D57" s="35"/>
      <c r="E57" s="35"/>
      <c r="F57" s="36"/>
    </row>
    <row r="58" spans="1:6" ht="20.25" customHeight="1" x14ac:dyDescent="0.25">
      <c r="A58" s="3">
        <v>3</v>
      </c>
      <c r="B58" s="4" t="s">
        <v>22</v>
      </c>
      <c r="C58" s="34" t="s">
        <v>53</v>
      </c>
      <c r="D58" s="35"/>
      <c r="E58" s="35"/>
      <c r="F58" s="36"/>
    </row>
    <row r="59" spans="1:6" x14ac:dyDescent="0.25">
      <c r="A59" s="5"/>
      <c r="B59" s="2"/>
    </row>
    <row r="60" spans="1:6" ht="15.75" customHeight="1" x14ac:dyDescent="0.25">
      <c r="A60" s="43" t="s">
        <v>23</v>
      </c>
      <c r="B60" s="43"/>
      <c r="C60" s="43"/>
      <c r="D60" s="43"/>
      <c r="E60" s="43"/>
      <c r="F60" s="43"/>
    </row>
    <row r="61" spans="1:6" x14ac:dyDescent="0.25">
      <c r="A61" s="40"/>
      <c r="B61" s="41"/>
      <c r="C61" s="41"/>
      <c r="D61" s="41"/>
      <c r="E61" s="41"/>
      <c r="F61" s="42"/>
    </row>
    <row r="62" spans="1:6" x14ac:dyDescent="0.25">
      <c r="A62" s="44"/>
      <c r="B62" s="45"/>
      <c r="C62" s="45"/>
      <c r="D62" s="45"/>
      <c r="E62" s="45"/>
      <c r="F62" s="46"/>
    </row>
    <row r="63" spans="1:6" ht="15.75" customHeight="1" x14ac:dyDescent="0.25">
      <c r="A63" s="43" t="s">
        <v>24</v>
      </c>
      <c r="B63" s="43"/>
      <c r="C63" s="43"/>
      <c r="D63" s="43"/>
      <c r="E63" s="43"/>
      <c r="F63" s="43"/>
    </row>
    <row r="64" spans="1:6" x14ac:dyDescent="0.25">
      <c r="A64" s="1"/>
      <c r="B64" s="6"/>
      <c r="C64" s="1"/>
      <c r="D64" s="7"/>
      <c r="E64" s="1"/>
      <c r="F64" s="12"/>
    </row>
    <row r="65" spans="1:6" ht="18" x14ac:dyDescent="0.25">
      <c r="A65" s="1"/>
      <c r="B65" s="8" t="s">
        <v>25</v>
      </c>
      <c r="C65" s="9"/>
      <c r="D65" s="8" t="s">
        <v>26</v>
      </c>
      <c r="E65" s="9"/>
      <c r="F65" s="8" t="s">
        <v>27</v>
      </c>
    </row>
  </sheetData>
  <mergeCells count="36">
    <mergeCell ref="C10:F10"/>
    <mergeCell ref="C9:F9"/>
    <mergeCell ref="A15:F15"/>
    <mergeCell ref="A10:B10"/>
    <mergeCell ref="D11:F11"/>
    <mergeCell ref="A9:B9"/>
    <mergeCell ref="A12:F12"/>
    <mergeCell ref="A6:B6"/>
    <mergeCell ref="C6:F6"/>
    <mergeCell ref="A7:B7"/>
    <mergeCell ref="C7:F7"/>
    <mergeCell ref="C8:F8"/>
    <mergeCell ref="A8:B8"/>
    <mergeCell ref="A1:F1"/>
    <mergeCell ref="B2:F2"/>
    <mergeCell ref="B3:F3"/>
    <mergeCell ref="A4:F4"/>
    <mergeCell ref="C5:F5"/>
    <mergeCell ref="A5:B5"/>
    <mergeCell ref="A63:F63"/>
    <mergeCell ref="A62:F62"/>
    <mergeCell ref="A61:F61"/>
    <mergeCell ref="A60:F60"/>
    <mergeCell ref="C58:F58"/>
    <mergeCell ref="A51:E51"/>
    <mergeCell ref="A52:E52"/>
    <mergeCell ref="A16:F16"/>
    <mergeCell ref="C57:F57"/>
    <mergeCell ref="C56:F56"/>
    <mergeCell ref="C55:F55"/>
    <mergeCell ref="A54:F54"/>
    <mergeCell ref="A53:F53"/>
    <mergeCell ref="A29:F29"/>
    <mergeCell ref="A50:E50"/>
    <mergeCell ref="A28:E28"/>
    <mergeCell ref="A23:F23"/>
  </mergeCells>
  <pageMargins left="0.70000004768371604" right="0.70000004768371604" top="0.75" bottom="0.75" header="0.30000001192092901" footer="0.30000001192092901"/>
  <pageSetup paperSize="9"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Форма КП</vt:lpstr>
      <vt:lpstr>'Форма КП'!Область_печати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Сенчукова Юлия Геннадьевна</cp:lastModifiedBy>
  <dcterms:modified xsi:type="dcterms:W3CDTF">2026-06-02T13:11:41Z</dcterms:modified>
</cp:coreProperties>
</file>